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令和３年度（２０２１年）\01_工事・委託関係\09_A_R3吉土　船戸切幡上板線　阿波・土成高尾　道路工事\1_当初設計\PPI\"/>
    </mc:Choice>
  </mc:AlternateContent>
  <bookViews>
    <workbookView xWindow="0" yWindow="0" windowWidth="21570" windowHeight="819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130" i="1" l="1"/>
  <c r="G127" i="1"/>
  <c r="G126" i="1" s="1"/>
  <c r="G124" i="1"/>
  <c r="G123" i="1" s="1"/>
  <c r="G121" i="1"/>
  <c r="G118" i="1"/>
  <c r="G117" i="1" s="1"/>
  <c r="G108" i="1"/>
  <c r="G107" i="1" s="1"/>
  <c r="G106" i="1" s="1"/>
  <c r="G103" i="1"/>
  <c r="G102" i="1" s="1"/>
  <c r="G96" i="1"/>
  <c r="G94" i="1"/>
  <c r="G91" i="1"/>
  <c r="G87" i="1"/>
  <c r="G85" i="1"/>
  <c r="G82" i="1" s="1"/>
  <c r="G83" i="1"/>
  <c r="G78" i="1"/>
  <c r="G77" i="1"/>
  <c r="G74" i="1"/>
  <c r="G73" i="1" s="1"/>
  <c r="G70" i="1"/>
  <c r="G69" i="1"/>
  <c r="G63" i="1"/>
  <c r="G60" i="1"/>
  <c r="G59" i="1" s="1"/>
  <c r="G54" i="1"/>
  <c r="G53" i="1"/>
  <c r="G47" i="1"/>
  <c r="G44" i="1"/>
  <c r="G38" i="1"/>
  <c r="G33" i="1"/>
  <c r="G32" i="1" s="1"/>
  <c r="G30" i="1"/>
  <c r="G28" i="1"/>
  <c r="G23" i="1"/>
  <c r="G22" i="1" s="1"/>
  <c r="G20" i="1"/>
  <c r="G19" i="1"/>
  <c r="G16" i="1"/>
  <c r="G11" i="1" s="1"/>
  <c r="G14" i="1"/>
  <c r="G12" i="1"/>
  <c r="G105" i="1" l="1"/>
  <c r="G10" i="1"/>
  <c r="G129" i="1"/>
  <c r="G116" i="1"/>
  <c r="G134" i="1" l="1"/>
  <c r="G136" i="1" s="1"/>
  <c r="G132" i="1"/>
  <c r="G113" i="1"/>
  <c r="G115" i="1" s="1"/>
  <c r="G138" i="1" s="1"/>
  <c r="G139" i="1" s="1"/>
  <c r="G137" i="1"/>
  <c r="G111" i="1"/>
</calcChain>
</file>

<file path=xl/sharedStrings.xml><?xml version="1.0" encoding="utf-8"?>
<sst xmlns="http://schemas.openxmlformats.org/spreadsheetml/2006/main" count="273" uniqueCount="120">
  <si>
    <t>工事費内訳書</t>
  </si>
  <si>
    <t>住　　　　所</t>
  </si>
  <si>
    <t>商号又は名称</t>
  </si>
  <si>
    <t>代 表 者 名</t>
  </si>
  <si>
    <t>工 事 名</t>
  </si>
  <si>
    <t>Ｒ３吉土　船戸切幡上板線　阿波・土成高尾　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</si>
  <si>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</si>
  <si>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</si>
  <si>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</si>
  <si>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</si>
  <si>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</si>
  <si>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</si>
  <si>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</si>
  <si>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</si>
  <si>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</si>
  <si>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</si>
  <si>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</si>
  <si>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</si>
  <si>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</si>
  <si>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</si>
  <si>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残土処理工</t>
  </si>
  <si>
    <t>土砂等運搬</t>
  </si>
  <si>
    <t>残土等処分</t>
  </si>
  <si>
    <t>地盤改良工</t>
  </si>
  <si>
    <t>路床安定処理工</t>
  </si>
  <si>
    <t>安定処理</t>
  </si>
  <si>
    <t>m2</t>
  </si>
  <si>
    <t>擁壁工</t>
  </si>
  <si>
    <t>作業土工</t>
  </si>
  <si>
    <t>床掘り</t>
  </si>
  <si>
    <t>埋戻し</t>
  </si>
  <si>
    <t>土砂処分</t>
  </si>
  <si>
    <t>場所打擁壁工(構造物単位)</t>
  </si>
  <si>
    <t>重力式擁壁
　3号重力式擁壁</t>
  </si>
  <si>
    <t>嵩上げ工</t>
  </si>
  <si>
    <t>嵩上げ工
　1号継足擁壁</t>
  </si>
  <si>
    <t>m</t>
  </si>
  <si>
    <t>排水構造物工</t>
  </si>
  <si>
    <t>側溝工</t>
  </si>
  <si>
    <t>現場打ち側溝</t>
  </si>
  <si>
    <t>側溝基礎　</t>
  </si>
  <si>
    <t>側溝蓋</t>
  </si>
  <si>
    <t>枚</t>
  </si>
  <si>
    <t>2号街渠</t>
  </si>
  <si>
    <t>管渠工</t>
  </si>
  <si>
    <t>ﾋｭｰﾑ管(B形管)</t>
  </si>
  <si>
    <t>路側排水管</t>
  </si>
  <si>
    <t>集水桝･ﾏﾝﾎｰﾙ工</t>
  </si>
  <si>
    <t>現場打ち集水桝
　１号集水枡</t>
  </si>
  <si>
    <t>箇所</t>
  </si>
  <si>
    <t>蓋 
　１号枡蓋</t>
  </si>
  <si>
    <t>現場打ち集水桝
　２号集水枡</t>
  </si>
  <si>
    <t>蓋 
　２号枡蓋</t>
  </si>
  <si>
    <t>路側排水管枡</t>
  </si>
  <si>
    <t>基</t>
  </si>
  <si>
    <t>縁石工</t>
  </si>
  <si>
    <t>歩車道境界ﾌﾞﾛｯｸ</t>
  </si>
  <si>
    <t>歩車道境界ﾌﾞﾛｯｸ
　2号街路</t>
  </si>
  <si>
    <t>舗装工</t>
  </si>
  <si>
    <t>舗装準備工</t>
  </si>
  <si>
    <t>不陸整正
　（車道・路肩部）</t>
  </si>
  <si>
    <t>不陸整正
　（歩道部）</t>
  </si>
  <si>
    <t>ｱｽﾌｧﾙﾄ舗装工</t>
  </si>
  <si>
    <t>上層路盤(車道･路肩部)</t>
  </si>
  <si>
    <t>上層路盤(歩道部)</t>
  </si>
  <si>
    <t>表層(車道･路肩部)</t>
  </si>
  <si>
    <t>表層(歩道部)</t>
  </si>
  <si>
    <t>区画線工</t>
  </si>
  <si>
    <t>溶融式区画線
　外側線</t>
  </si>
  <si>
    <t>溶融式区画線
　中央線</t>
  </si>
  <si>
    <t>道路付属施設工</t>
  </si>
  <si>
    <t>道路付属物工</t>
  </si>
  <si>
    <t>道路鋲</t>
  </si>
  <si>
    <t>個</t>
  </si>
  <si>
    <t>車線分離標</t>
  </si>
  <si>
    <t>本</t>
  </si>
  <si>
    <t>雑工　</t>
  </si>
  <si>
    <t>敷ｺﾝｸﾘｰﾄ　</t>
  </si>
  <si>
    <t>防護柵工　</t>
  </si>
  <si>
    <t>視線誘導標識設置　</t>
  </si>
  <si>
    <t>構造物撤去工</t>
  </si>
  <si>
    <t>防護柵撤去工</t>
  </si>
  <si>
    <t>防護柵撤去(ｶﾞｰﾄﾞﾊﾟｲﾌﾟ)</t>
  </si>
  <si>
    <t>道路付属物撤去工</t>
  </si>
  <si>
    <t>視線誘導標撤去　</t>
  </si>
  <si>
    <t>構造物取壊し工</t>
  </si>
  <si>
    <t>ｺﾝｸﾘｰﾄ構造物取壊し</t>
  </si>
  <si>
    <t>舗装版切断　</t>
  </si>
  <si>
    <t>舗装版破砕</t>
  </si>
  <si>
    <t>排水構造物撤去工</t>
  </si>
  <si>
    <t>蓋版撤去</t>
  </si>
  <si>
    <t>道路付属施設撤去工</t>
  </si>
  <si>
    <t>車線分離標撤去</t>
  </si>
  <si>
    <t>運搬処理工</t>
  </si>
  <si>
    <t>殻運搬</t>
  </si>
  <si>
    <t>殻処分</t>
  </si>
  <si>
    <t>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</si>
  <si>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</si>
  <si>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</si>
  <si>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</si>
  <si>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</si>
  <si>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</si>
  <si>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</si>
  <si>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</si>
  <si>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</si>
  <si>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　</t>
  </si>
  <si>
    <t>検体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</si>
  <si>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</si>
  <si>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</si>
  <si>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</si>
  <si>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</si>
  <si>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</si>
  <si>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</si>
  <si>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小型擁壁
　1号重力式擁壁</t>
  </si>
  <si>
    <t>ﾋｭｰﾑ管(B形管)　</t>
  </si>
  <si>
    <t>坂路工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</si>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</sst>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topLeftCell="A22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G11+G19+G22+G32+G53+G59+G69+G73+G77+G82+G102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176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165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165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289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27</v>
      </c>
      <c r="C22" s="24"/>
      <c r="D22" s="24"/>
      <c r="E22" s="8" t="s">
        <v>13</v>
      </c>
      <c r="F22" s="9">
        <v>1</v>
      </c>
      <c r="G22" s="11">
        <f>G23+G28+G30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G24+G25+G26+G27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9">
        <v>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21</v>
      </c>
      <c r="E26" s="8" t="s">
        <v>17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17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17</v>
      </c>
      <c r="F29" s="9">
        <v>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36</v>
      </c>
      <c r="F31" s="9">
        <v>49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37</v>
      </c>
      <c r="C32" s="24"/>
      <c r="D32" s="24"/>
      <c r="E32" s="8" t="s">
        <v>13</v>
      </c>
      <c r="F32" s="9">
        <v>1</v>
      </c>
      <c r="G32" s="11">
        <f>G33+G38+G44+G47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28</v>
      </c>
      <c r="D33" s="24"/>
      <c r="E33" s="8" t="s">
        <v>13</v>
      </c>
      <c r="F33" s="9">
        <v>1</v>
      </c>
      <c r="G33" s="11">
        <f>G34+G35+G36+G37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29</v>
      </c>
      <c r="E34" s="8" t="s">
        <v>17</v>
      </c>
      <c r="F34" s="9">
        <v>92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30</v>
      </c>
      <c r="E35" s="8" t="s">
        <v>17</v>
      </c>
      <c r="F35" s="9">
        <v>52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21</v>
      </c>
      <c r="E36" s="8" t="s">
        <v>17</v>
      </c>
      <c r="F36" s="9">
        <v>40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31</v>
      </c>
      <c r="E37" s="8" t="s">
        <v>17</v>
      </c>
      <c r="F37" s="9">
        <v>40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38</v>
      </c>
      <c r="D38" s="24"/>
      <c r="E38" s="8" t="s">
        <v>13</v>
      </c>
      <c r="F38" s="9">
        <v>1</v>
      </c>
      <c r="G38" s="11">
        <f>G39+G40+G41+G42+G43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36</v>
      </c>
      <c r="F39" s="9">
        <v>60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40</v>
      </c>
      <c r="E40" s="8" t="s">
        <v>36</v>
      </c>
      <c r="F40" s="9">
        <v>60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41</v>
      </c>
      <c r="E41" s="8" t="s">
        <v>42</v>
      </c>
      <c r="F41" s="9">
        <v>104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41</v>
      </c>
      <c r="E42" s="8" t="s">
        <v>42</v>
      </c>
      <c r="F42" s="9">
        <v>8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43</v>
      </c>
      <c r="E43" s="8" t="s">
        <v>36</v>
      </c>
      <c r="F43" s="9">
        <v>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44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45</v>
      </c>
      <c r="E45" s="8" t="s">
        <v>36</v>
      </c>
      <c r="F45" s="9">
        <v>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46</v>
      </c>
      <c r="E46" s="8" t="s">
        <v>36</v>
      </c>
      <c r="F46" s="9">
        <v>11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47</v>
      </c>
      <c r="D47" s="24"/>
      <c r="E47" s="8" t="s">
        <v>13</v>
      </c>
      <c r="F47" s="9">
        <v>1</v>
      </c>
      <c r="G47" s="11">
        <f>G48+G49+G50+G51+G52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48</v>
      </c>
      <c r="E48" s="8" t="s">
        <v>49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50</v>
      </c>
      <c r="E49" s="8" t="s">
        <v>42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51</v>
      </c>
      <c r="E50" s="8" t="s">
        <v>49</v>
      </c>
      <c r="F50" s="9">
        <v>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52</v>
      </c>
      <c r="E51" s="8" t="s">
        <v>42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53</v>
      </c>
      <c r="E52" s="8" t="s">
        <v>54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55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55</v>
      </c>
      <c r="D54" s="24"/>
      <c r="E54" s="8" t="s">
        <v>13</v>
      </c>
      <c r="F54" s="9">
        <v>1</v>
      </c>
      <c r="G54" s="11">
        <f>G55+G56+G57+G58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56</v>
      </c>
      <c r="E55" s="8" t="s">
        <v>36</v>
      </c>
      <c r="F55" s="9">
        <v>56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56</v>
      </c>
      <c r="E56" s="8" t="s">
        <v>36</v>
      </c>
      <c r="F56" s="9">
        <v>3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56</v>
      </c>
      <c r="E57" s="8" t="s">
        <v>36</v>
      </c>
      <c r="F57" s="9">
        <v>8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57</v>
      </c>
      <c r="E58" s="8" t="s">
        <v>36</v>
      </c>
      <c r="F58" s="9">
        <v>6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24" t="s">
        <v>58</v>
      </c>
      <c r="C59" s="24"/>
      <c r="D59" s="24"/>
      <c r="E59" s="8" t="s">
        <v>13</v>
      </c>
      <c r="F59" s="9">
        <v>1</v>
      </c>
      <c r="G59" s="11">
        <f>G60+G63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59</v>
      </c>
      <c r="D60" s="24"/>
      <c r="E60" s="8" t="s">
        <v>13</v>
      </c>
      <c r="F60" s="9">
        <v>1</v>
      </c>
      <c r="G60" s="11">
        <f>G61+G62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60</v>
      </c>
      <c r="E61" s="8" t="s">
        <v>26</v>
      </c>
      <c r="F61" s="9">
        <v>248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26</v>
      </c>
      <c r="F62" s="9">
        <v>98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62</v>
      </c>
      <c r="D63" s="24"/>
      <c r="E63" s="8" t="s">
        <v>13</v>
      </c>
      <c r="F63" s="9">
        <v>1</v>
      </c>
      <c r="G63" s="11">
        <f>G64+G65+G66+G67+G68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63</v>
      </c>
      <c r="E64" s="8" t="s">
        <v>26</v>
      </c>
      <c r="F64" s="9">
        <v>248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64</v>
      </c>
      <c r="E65" s="8" t="s">
        <v>26</v>
      </c>
      <c r="F65" s="9">
        <v>98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65</v>
      </c>
      <c r="E66" s="8" t="s">
        <v>26</v>
      </c>
      <c r="F66" s="9">
        <v>248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66</v>
      </c>
      <c r="E67" s="8" t="s">
        <v>26</v>
      </c>
      <c r="F67" s="9">
        <v>84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66</v>
      </c>
      <c r="E68" s="8" t="s">
        <v>26</v>
      </c>
      <c r="F68" s="9">
        <v>14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24" t="s">
        <v>67</v>
      </c>
      <c r="C69" s="24"/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2</v>
      </c>
    </row>
    <row r="70" spans="1:10" ht="42" customHeight="1" x14ac:dyDescent="0.15">
      <c r="A70" s="6"/>
      <c r="B70" s="7"/>
      <c r="C70" s="24" t="s">
        <v>67</v>
      </c>
      <c r="D70" s="24"/>
      <c r="E70" s="8" t="s">
        <v>13</v>
      </c>
      <c r="F70" s="9">
        <v>1</v>
      </c>
      <c r="G70" s="11">
        <f>G71+G72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68</v>
      </c>
      <c r="E71" s="8" t="s">
        <v>36</v>
      </c>
      <c r="F71" s="9">
        <v>73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69</v>
      </c>
      <c r="E72" s="8" t="s">
        <v>36</v>
      </c>
      <c r="F72" s="9">
        <v>37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24" t="s">
        <v>70</v>
      </c>
      <c r="C73" s="24"/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2</v>
      </c>
    </row>
    <row r="74" spans="1:10" ht="42" customHeight="1" x14ac:dyDescent="0.15">
      <c r="A74" s="6"/>
      <c r="B74" s="7"/>
      <c r="C74" s="24" t="s">
        <v>71</v>
      </c>
      <c r="D74" s="24"/>
      <c r="E74" s="8" t="s">
        <v>13</v>
      </c>
      <c r="F74" s="9">
        <v>1</v>
      </c>
      <c r="G74" s="11">
        <f>G75+G76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72</v>
      </c>
      <c r="E75" s="8" t="s">
        <v>73</v>
      </c>
      <c r="F75" s="9">
        <v>24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74</v>
      </c>
      <c r="E76" s="8" t="s">
        <v>75</v>
      </c>
      <c r="F76" s="9">
        <v>4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76</v>
      </c>
      <c r="C77" s="24"/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2</v>
      </c>
    </row>
    <row r="78" spans="1:10" ht="42" customHeight="1" x14ac:dyDescent="0.15">
      <c r="A78" s="6"/>
      <c r="B78" s="7"/>
      <c r="C78" s="24" t="s">
        <v>76</v>
      </c>
      <c r="D78" s="24"/>
      <c r="E78" s="8" t="s">
        <v>13</v>
      </c>
      <c r="F78" s="9">
        <v>1</v>
      </c>
      <c r="G78" s="11">
        <f>G79+G80+G81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77</v>
      </c>
      <c r="E79" s="8" t="s">
        <v>26</v>
      </c>
      <c r="F79" s="9">
        <v>46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78</v>
      </c>
      <c r="E80" s="8" t="s">
        <v>36</v>
      </c>
      <c r="F80" s="9">
        <v>8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79</v>
      </c>
      <c r="E81" s="8" t="s">
        <v>42</v>
      </c>
      <c r="F81" s="9">
        <v>4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24" t="s">
        <v>80</v>
      </c>
      <c r="C82" s="24"/>
      <c r="D82" s="24"/>
      <c r="E82" s="8" t="s">
        <v>13</v>
      </c>
      <c r="F82" s="9">
        <v>1</v>
      </c>
      <c r="G82" s="11">
        <f>G83+G85+G87+G91+G94+G96</f>
        <v>0</v>
      </c>
      <c r="I82" s="13">
        <v>73</v>
      </c>
      <c r="J82" s="14">
        <v>2</v>
      </c>
    </row>
    <row r="83" spans="1:10" ht="42" customHeight="1" x14ac:dyDescent="0.15">
      <c r="A83" s="6"/>
      <c r="B83" s="7"/>
      <c r="C83" s="24" t="s">
        <v>81</v>
      </c>
      <c r="D83" s="24"/>
      <c r="E83" s="8" t="s">
        <v>13</v>
      </c>
      <c r="F83" s="9">
        <v>1</v>
      </c>
      <c r="G83" s="11">
        <f>G84</f>
        <v>0</v>
      </c>
      <c r="I83" s="13">
        <v>74</v>
      </c>
      <c r="J83" s="14">
        <v>3</v>
      </c>
    </row>
    <row r="84" spans="1:10" ht="42" customHeight="1" x14ac:dyDescent="0.15">
      <c r="A84" s="6"/>
      <c r="B84" s="7"/>
      <c r="C84" s="7"/>
      <c r="D84" s="24" t="s">
        <v>82</v>
      </c>
      <c r="E84" s="8" t="s">
        <v>36</v>
      </c>
      <c r="F84" s="9">
        <v>6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24" t="s">
        <v>83</v>
      </c>
      <c r="D85" s="24"/>
      <c r="E85" s="8" t="s">
        <v>13</v>
      </c>
      <c r="F85" s="9">
        <v>1</v>
      </c>
      <c r="G85" s="11">
        <f>G86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4" t="s">
        <v>84</v>
      </c>
      <c r="E86" s="8" t="s">
        <v>42</v>
      </c>
      <c r="F86" s="9">
        <v>4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24" t="s">
        <v>85</v>
      </c>
      <c r="D87" s="24"/>
      <c r="E87" s="8" t="s">
        <v>13</v>
      </c>
      <c r="F87" s="9">
        <v>1</v>
      </c>
      <c r="G87" s="11">
        <f>G88+G89+G90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86</v>
      </c>
      <c r="E88" s="8" t="s">
        <v>17</v>
      </c>
      <c r="F88" s="9">
        <v>25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87</v>
      </c>
      <c r="E89" s="8" t="s">
        <v>36</v>
      </c>
      <c r="F89" s="9">
        <v>82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88</v>
      </c>
      <c r="E90" s="8" t="s">
        <v>26</v>
      </c>
      <c r="F90" s="9">
        <v>45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24" t="s">
        <v>89</v>
      </c>
      <c r="D91" s="24"/>
      <c r="E91" s="8" t="s">
        <v>13</v>
      </c>
      <c r="F91" s="9">
        <v>1</v>
      </c>
      <c r="G91" s="11">
        <f>G92+G93</f>
        <v>0</v>
      </c>
      <c r="I91" s="13">
        <v>82</v>
      </c>
      <c r="J91" s="14">
        <v>3</v>
      </c>
    </row>
    <row r="92" spans="1:10" ht="42" customHeight="1" x14ac:dyDescent="0.15">
      <c r="A92" s="6"/>
      <c r="B92" s="7"/>
      <c r="C92" s="7"/>
      <c r="D92" s="24" t="s">
        <v>90</v>
      </c>
      <c r="E92" s="8" t="s">
        <v>42</v>
      </c>
      <c r="F92" s="9">
        <v>1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90</v>
      </c>
      <c r="E93" s="8" t="s">
        <v>42</v>
      </c>
      <c r="F93" s="9">
        <v>4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24" t="s">
        <v>91</v>
      </c>
      <c r="D94" s="24"/>
      <c r="E94" s="8" t="s">
        <v>13</v>
      </c>
      <c r="F94" s="9">
        <v>1</v>
      </c>
      <c r="G94" s="11">
        <f>G95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92</v>
      </c>
      <c r="E95" s="8" t="s">
        <v>75</v>
      </c>
      <c r="F95" s="9">
        <v>1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24" t="s">
        <v>93</v>
      </c>
      <c r="D96" s="24"/>
      <c r="E96" s="8" t="s">
        <v>13</v>
      </c>
      <c r="F96" s="9">
        <v>1</v>
      </c>
      <c r="G96" s="11">
        <f>G97+G98+G99+G100+G101</f>
        <v>0</v>
      </c>
      <c r="I96" s="13">
        <v>87</v>
      </c>
      <c r="J96" s="14">
        <v>3</v>
      </c>
    </row>
    <row r="97" spans="1:10" ht="42" customHeight="1" x14ac:dyDescent="0.15">
      <c r="A97" s="6"/>
      <c r="B97" s="7"/>
      <c r="C97" s="7"/>
      <c r="D97" s="24" t="s">
        <v>94</v>
      </c>
      <c r="E97" s="8" t="s">
        <v>17</v>
      </c>
      <c r="F97" s="9">
        <v>25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7"/>
      <c r="C98" s="7"/>
      <c r="D98" s="24" t="s">
        <v>94</v>
      </c>
      <c r="E98" s="8" t="s">
        <v>17</v>
      </c>
      <c r="F98" s="9">
        <v>2</v>
      </c>
      <c r="G98" s="12"/>
      <c r="I98" s="13">
        <v>89</v>
      </c>
      <c r="J98" s="14">
        <v>4</v>
      </c>
    </row>
    <row r="99" spans="1:10" ht="42" customHeight="1" x14ac:dyDescent="0.15">
      <c r="A99" s="6"/>
      <c r="B99" s="7"/>
      <c r="C99" s="7"/>
      <c r="D99" s="24" t="s">
        <v>95</v>
      </c>
      <c r="E99" s="8" t="s">
        <v>17</v>
      </c>
      <c r="F99" s="9">
        <v>25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7"/>
      <c r="D100" s="24" t="s">
        <v>95</v>
      </c>
      <c r="E100" s="8" t="s">
        <v>17</v>
      </c>
      <c r="F100" s="9">
        <v>2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96</v>
      </c>
      <c r="E101" s="8" t="s">
        <v>17</v>
      </c>
      <c r="F101" s="10">
        <v>9.4E-2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24" t="s">
        <v>97</v>
      </c>
      <c r="C102" s="24"/>
      <c r="D102" s="24"/>
      <c r="E102" s="8" t="s">
        <v>13</v>
      </c>
      <c r="F102" s="9">
        <v>1</v>
      </c>
      <c r="G102" s="11">
        <f>G103</f>
        <v>0</v>
      </c>
      <c r="I102" s="13">
        <v>93</v>
      </c>
      <c r="J102" s="14">
        <v>2</v>
      </c>
    </row>
    <row r="103" spans="1:10" ht="42" customHeight="1" x14ac:dyDescent="0.15">
      <c r="A103" s="6"/>
      <c r="B103" s="7"/>
      <c r="C103" s="24" t="s">
        <v>98</v>
      </c>
      <c r="D103" s="24"/>
      <c r="E103" s="8" t="s">
        <v>13</v>
      </c>
      <c r="F103" s="9">
        <v>1</v>
      </c>
      <c r="G103" s="11">
        <f>G104</f>
        <v>0</v>
      </c>
      <c r="I103" s="13">
        <v>94</v>
      </c>
      <c r="J103" s="14">
        <v>3</v>
      </c>
    </row>
    <row r="104" spans="1:10" ht="42" customHeight="1" x14ac:dyDescent="0.15">
      <c r="A104" s="6"/>
      <c r="B104" s="7"/>
      <c r="C104" s="7"/>
      <c r="D104" s="24" t="s">
        <v>99</v>
      </c>
      <c r="E104" s="8" t="s">
        <v>100</v>
      </c>
      <c r="F104" s="9">
        <v>60</v>
      </c>
      <c r="G104" s="12"/>
      <c r="I104" s="13">
        <v>95</v>
      </c>
      <c r="J104" s="14">
        <v>4</v>
      </c>
    </row>
    <row r="105" spans="1:10" ht="42" customHeight="1" x14ac:dyDescent="0.15">
      <c r="A105" s="23" t="s">
        <v>101</v>
      </c>
      <c r="B105" s="24"/>
      <c r="C105" s="24"/>
      <c r="D105" s="24"/>
      <c r="E105" s="8" t="s">
        <v>13</v>
      </c>
      <c r="F105" s="9">
        <v>1</v>
      </c>
      <c r="G105" s="11">
        <f>G11+G19+G22+G32+G53+G59+G69+G73+G77+G82+G102</f>
        <v>0</v>
      </c>
      <c r="I105" s="13">
        <v>96</v>
      </c>
      <c r="J105" s="14"/>
    </row>
    <row r="106" spans="1:10" ht="42" customHeight="1" x14ac:dyDescent="0.15">
      <c r="A106" s="23" t="s">
        <v>102</v>
      </c>
      <c r="B106" s="24"/>
      <c r="C106" s="24"/>
      <c r="D106" s="24"/>
      <c r="E106" s="8" t="s">
        <v>13</v>
      </c>
      <c r="F106" s="9">
        <v>1</v>
      </c>
      <c r="G106" s="11">
        <f>G107+G110</f>
        <v>0</v>
      </c>
      <c r="I106" s="13">
        <v>97</v>
      </c>
      <c r="J106" s="14">
        <v>200</v>
      </c>
    </row>
    <row r="107" spans="1:10" ht="42" customHeight="1" x14ac:dyDescent="0.15">
      <c r="A107" s="6"/>
      <c r="B107" s="24" t="s">
        <v>103</v>
      </c>
      <c r="C107" s="24"/>
      <c r="D107" s="24"/>
      <c r="E107" s="8" t="s">
        <v>13</v>
      </c>
      <c r="F107" s="9">
        <v>1</v>
      </c>
      <c r="G107" s="11">
        <f>G108</f>
        <v>0</v>
      </c>
      <c r="I107" s="13">
        <v>98</v>
      </c>
      <c r="J107" s="14">
        <v>2</v>
      </c>
    </row>
    <row r="108" spans="1:10" ht="42" customHeight="1" x14ac:dyDescent="0.15">
      <c r="A108" s="6"/>
      <c r="B108" s="7"/>
      <c r="C108" s="24" t="s">
        <v>104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105</v>
      </c>
      <c r="E109" s="8" t="s">
        <v>106</v>
      </c>
      <c r="F109" s="9">
        <v>1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24" t="s">
        <v>107</v>
      </c>
      <c r="C110" s="24"/>
      <c r="D110" s="24"/>
      <c r="E110" s="8" t="s">
        <v>13</v>
      </c>
      <c r="F110" s="9">
        <v>1</v>
      </c>
      <c r="G110" s="12"/>
      <c r="I110" s="13">
        <v>101</v>
      </c>
      <c r="J110" s="14"/>
    </row>
    <row r="111" spans="1:10" ht="42" customHeight="1" x14ac:dyDescent="0.15">
      <c r="A111" s="23" t="s">
        <v>108</v>
      </c>
      <c r="B111" s="24"/>
      <c r="C111" s="24"/>
      <c r="D111" s="24"/>
      <c r="E111" s="8" t="s">
        <v>13</v>
      </c>
      <c r="F111" s="9">
        <v>1</v>
      </c>
      <c r="G111" s="11">
        <f>G105+G106</f>
        <v>0</v>
      </c>
      <c r="I111" s="13">
        <v>102</v>
      </c>
      <c r="J111" s="14"/>
    </row>
    <row r="112" spans="1:10" ht="42" customHeight="1" x14ac:dyDescent="0.15">
      <c r="A112" s="6"/>
      <c r="B112" s="24" t="s">
        <v>109</v>
      </c>
      <c r="C112" s="24"/>
      <c r="D112" s="24"/>
      <c r="E112" s="8" t="s">
        <v>13</v>
      </c>
      <c r="F112" s="9">
        <v>1</v>
      </c>
      <c r="G112" s="12"/>
      <c r="I112" s="13">
        <v>103</v>
      </c>
      <c r="J112" s="14">
        <v>210</v>
      </c>
    </row>
    <row r="113" spans="1:10" ht="42" customHeight="1" x14ac:dyDescent="0.15">
      <c r="A113" s="23" t="s">
        <v>110</v>
      </c>
      <c r="B113" s="24"/>
      <c r="C113" s="24"/>
      <c r="D113" s="24"/>
      <c r="E113" s="8" t="s">
        <v>13</v>
      </c>
      <c r="F113" s="9">
        <v>1</v>
      </c>
      <c r="G113" s="11">
        <f>G105+G106+G112</f>
        <v>0</v>
      </c>
      <c r="I113" s="13">
        <v>104</v>
      </c>
      <c r="J113" s="14"/>
    </row>
    <row r="114" spans="1:10" ht="42" customHeight="1" x14ac:dyDescent="0.15">
      <c r="A114" s="6"/>
      <c r="B114" s="24" t="s">
        <v>111</v>
      </c>
      <c r="C114" s="24"/>
      <c r="D114" s="24"/>
      <c r="E114" s="8" t="s">
        <v>13</v>
      </c>
      <c r="F114" s="9">
        <v>1</v>
      </c>
      <c r="G114" s="12"/>
      <c r="I114" s="13">
        <v>105</v>
      </c>
      <c r="J114" s="14">
        <v>220</v>
      </c>
    </row>
    <row r="115" spans="1:10" ht="42" customHeight="1" x14ac:dyDescent="0.15">
      <c r="A115" s="23" t="s">
        <v>112</v>
      </c>
      <c r="B115" s="24"/>
      <c r="C115" s="24"/>
      <c r="D115" s="24"/>
      <c r="E115" s="8" t="s">
        <v>13</v>
      </c>
      <c r="F115" s="9">
        <v>1</v>
      </c>
      <c r="G115" s="11">
        <f>G113+G114</f>
        <v>0</v>
      </c>
      <c r="I115" s="13">
        <v>106</v>
      </c>
      <c r="J115" s="14"/>
    </row>
    <row r="116" spans="1:10" ht="42" customHeight="1" x14ac:dyDescent="0.15">
      <c r="A116" s="23" t="s">
        <v>12</v>
      </c>
      <c r="B116" s="24"/>
      <c r="C116" s="24"/>
      <c r="D116" s="24"/>
      <c r="E116" s="8" t="s">
        <v>13</v>
      </c>
      <c r="F116" s="9">
        <v>1</v>
      </c>
      <c r="G116" s="11">
        <f>G117+G123+G126</f>
        <v>0</v>
      </c>
      <c r="I116" s="13">
        <v>107</v>
      </c>
      <c r="J116" s="14">
        <v>1</v>
      </c>
    </row>
    <row r="117" spans="1:10" ht="42" customHeight="1" x14ac:dyDescent="0.15">
      <c r="A117" s="6"/>
      <c r="B117" s="24" t="s">
        <v>27</v>
      </c>
      <c r="C117" s="24"/>
      <c r="D117" s="24"/>
      <c r="E117" s="8" t="s">
        <v>13</v>
      </c>
      <c r="F117" s="9">
        <v>1</v>
      </c>
      <c r="G117" s="11">
        <f>G118+G121</f>
        <v>0</v>
      </c>
      <c r="I117" s="13">
        <v>108</v>
      </c>
      <c r="J117" s="14">
        <v>2</v>
      </c>
    </row>
    <row r="118" spans="1:10" ht="42" customHeight="1" x14ac:dyDescent="0.15">
      <c r="A118" s="6"/>
      <c r="B118" s="7"/>
      <c r="C118" s="24" t="s">
        <v>28</v>
      </c>
      <c r="D118" s="24"/>
      <c r="E118" s="8" t="s">
        <v>13</v>
      </c>
      <c r="F118" s="9">
        <v>1</v>
      </c>
      <c r="G118" s="11">
        <f>G119+G120</f>
        <v>0</v>
      </c>
      <c r="I118" s="13">
        <v>109</v>
      </c>
      <c r="J118" s="14">
        <v>3</v>
      </c>
    </row>
    <row r="119" spans="1:10" ht="42" customHeight="1" x14ac:dyDescent="0.15">
      <c r="A119" s="6"/>
      <c r="B119" s="7"/>
      <c r="C119" s="7"/>
      <c r="D119" s="24" t="s">
        <v>29</v>
      </c>
      <c r="E119" s="8" t="s">
        <v>17</v>
      </c>
      <c r="F119" s="9">
        <v>6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7"/>
      <c r="D120" s="24" t="s">
        <v>30</v>
      </c>
      <c r="E120" s="8" t="s">
        <v>17</v>
      </c>
      <c r="F120" s="9">
        <v>3</v>
      </c>
      <c r="G120" s="12"/>
      <c r="I120" s="13">
        <v>111</v>
      </c>
      <c r="J120" s="14">
        <v>4</v>
      </c>
    </row>
    <row r="121" spans="1:10" ht="42" customHeight="1" x14ac:dyDescent="0.15">
      <c r="A121" s="6"/>
      <c r="B121" s="7"/>
      <c r="C121" s="24" t="s">
        <v>32</v>
      </c>
      <c r="D121" s="24"/>
      <c r="E121" s="8" t="s">
        <v>13</v>
      </c>
      <c r="F121" s="9">
        <v>1</v>
      </c>
      <c r="G121" s="11">
        <f>G122</f>
        <v>0</v>
      </c>
      <c r="I121" s="13">
        <v>112</v>
      </c>
      <c r="J121" s="14">
        <v>3</v>
      </c>
    </row>
    <row r="122" spans="1:10" ht="42" customHeight="1" x14ac:dyDescent="0.15">
      <c r="A122" s="6"/>
      <c r="B122" s="7"/>
      <c r="C122" s="7"/>
      <c r="D122" s="24" t="s">
        <v>113</v>
      </c>
      <c r="E122" s="8" t="s">
        <v>17</v>
      </c>
      <c r="F122" s="9">
        <v>2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24" t="s">
        <v>37</v>
      </c>
      <c r="C123" s="24"/>
      <c r="D123" s="24"/>
      <c r="E123" s="8" t="s">
        <v>13</v>
      </c>
      <c r="F123" s="9">
        <v>1</v>
      </c>
      <c r="G123" s="11">
        <f>G124</f>
        <v>0</v>
      </c>
      <c r="I123" s="13">
        <v>114</v>
      </c>
      <c r="J123" s="14">
        <v>2</v>
      </c>
    </row>
    <row r="124" spans="1:10" ht="42" customHeight="1" x14ac:dyDescent="0.15">
      <c r="A124" s="6"/>
      <c r="B124" s="7"/>
      <c r="C124" s="24" t="s">
        <v>44</v>
      </c>
      <c r="D124" s="24"/>
      <c r="E124" s="8" t="s">
        <v>13</v>
      </c>
      <c r="F124" s="9">
        <v>1</v>
      </c>
      <c r="G124" s="11">
        <f>G125</f>
        <v>0</v>
      </c>
      <c r="I124" s="13">
        <v>115</v>
      </c>
      <c r="J124" s="14">
        <v>3</v>
      </c>
    </row>
    <row r="125" spans="1:10" ht="42" customHeight="1" x14ac:dyDescent="0.15">
      <c r="A125" s="6"/>
      <c r="B125" s="7"/>
      <c r="C125" s="7"/>
      <c r="D125" s="24" t="s">
        <v>114</v>
      </c>
      <c r="E125" s="8" t="s">
        <v>75</v>
      </c>
      <c r="F125" s="9">
        <v>1</v>
      </c>
      <c r="G125" s="12"/>
      <c r="I125" s="13">
        <v>116</v>
      </c>
      <c r="J125" s="14">
        <v>4</v>
      </c>
    </row>
    <row r="126" spans="1:10" ht="42" customHeight="1" x14ac:dyDescent="0.15">
      <c r="A126" s="6"/>
      <c r="B126" s="24" t="s">
        <v>115</v>
      </c>
      <c r="C126" s="24"/>
      <c r="D126" s="24"/>
      <c r="E126" s="8" t="s">
        <v>13</v>
      </c>
      <c r="F126" s="9">
        <v>1</v>
      </c>
      <c r="G126" s="11">
        <f>G127</f>
        <v>0</v>
      </c>
      <c r="I126" s="13">
        <v>117</v>
      </c>
      <c r="J126" s="14">
        <v>2</v>
      </c>
    </row>
    <row r="127" spans="1:10" ht="42" customHeight="1" x14ac:dyDescent="0.15">
      <c r="A127" s="6"/>
      <c r="B127" s="7"/>
      <c r="C127" s="24" t="s">
        <v>115</v>
      </c>
      <c r="D127" s="24"/>
      <c r="E127" s="8" t="s">
        <v>13</v>
      </c>
      <c r="F127" s="9">
        <v>1</v>
      </c>
      <c r="G127" s="11">
        <f>G128</f>
        <v>0</v>
      </c>
      <c r="I127" s="13">
        <v>118</v>
      </c>
      <c r="J127" s="14">
        <v>3</v>
      </c>
    </row>
    <row r="128" spans="1:10" ht="42" customHeight="1" x14ac:dyDescent="0.15">
      <c r="A128" s="6"/>
      <c r="B128" s="7"/>
      <c r="C128" s="7"/>
      <c r="D128" s="24" t="s">
        <v>115</v>
      </c>
      <c r="E128" s="8" t="s">
        <v>26</v>
      </c>
      <c r="F128" s="9">
        <v>14</v>
      </c>
      <c r="G128" s="12"/>
      <c r="I128" s="13">
        <v>119</v>
      </c>
      <c r="J128" s="14">
        <v>4</v>
      </c>
    </row>
    <row r="129" spans="1:10" ht="42" customHeight="1" x14ac:dyDescent="0.15">
      <c r="A129" s="23" t="s">
        <v>101</v>
      </c>
      <c r="B129" s="24"/>
      <c r="C129" s="24"/>
      <c r="D129" s="24"/>
      <c r="E129" s="8" t="s">
        <v>13</v>
      </c>
      <c r="F129" s="9">
        <v>1</v>
      </c>
      <c r="G129" s="11">
        <f>G117+G123+G126</f>
        <v>0</v>
      </c>
      <c r="I129" s="13">
        <v>120</v>
      </c>
      <c r="J129" s="14"/>
    </row>
    <row r="130" spans="1:10" ht="42" customHeight="1" x14ac:dyDescent="0.15">
      <c r="A130" s="23" t="s">
        <v>102</v>
      </c>
      <c r="B130" s="24"/>
      <c r="C130" s="24"/>
      <c r="D130" s="24"/>
      <c r="E130" s="8" t="s">
        <v>13</v>
      </c>
      <c r="F130" s="9">
        <v>1</v>
      </c>
      <c r="G130" s="11">
        <f>G131</f>
        <v>0</v>
      </c>
      <c r="I130" s="13">
        <v>121</v>
      </c>
      <c r="J130" s="14">
        <v>200</v>
      </c>
    </row>
    <row r="131" spans="1:10" ht="42" customHeight="1" x14ac:dyDescent="0.15">
      <c r="A131" s="6"/>
      <c r="B131" s="24" t="s">
        <v>107</v>
      </c>
      <c r="C131" s="24"/>
      <c r="D131" s="24"/>
      <c r="E131" s="8" t="s">
        <v>13</v>
      </c>
      <c r="F131" s="9">
        <v>1</v>
      </c>
      <c r="G131" s="12"/>
      <c r="I131" s="13">
        <v>122</v>
      </c>
      <c r="J131" s="14"/>
    </row>
    <row r="132" spans="1:10" ht="42" customHeight="1" x14ac:dyDescent="0.15">
      <c r="A132" s="23" t="s">
        <v>108</v>
      </c>
      <c r="B132" s="24"/>
      <c r="C132" s="24"/>
      <c r="D132" s="24"/>
      <c r="E132" s="8" t="s">
        <v>13</v>
      </c>
      <c r="F132" s="9">
        <v>1</v>
      </c>
      <c r="G132" s="11">
        <f>G129+G130</f>
        <v>0</v>
      </c>
      <c r="I132" s="13">
        <v>123</v>
      </c>
      <c r="J132" s="14"/>
    </row>
    <row r="133" spans="1:10" ht="42" customHeight="1" x14ac:dyDescent="0.15">
      <c r="A133" s="6"/>
      <c r="B133" s="24" t="s">
        <v>109</v>
      </c>
      <c r="C133" s="24"/>
      <c r="D133" s="24"/>
      <c r="E133" s="8" t="s">
        <v>13</v>
      </c>
      <c r="F133" s="9">
        <v>1</v>
      </c>
      <c r="G133" s="12"/>
      <c r="I133" s="13">
        <v>124</v>
      </c>
      <c r="J133" s="14">
        <v>210</v>
      </c>
    </row>
    <row r="134" spans="1:10" ht="42" customHeight="1" x14ac:dyDescent="0.15">
      <c r="A134" s="23" t="s">
        <v>110</v>
      </c>
      <c r="B134" s="24"/>
      <c r="C134" s="24"/>
      <c r="D134" s="24"/>
      <c r="E134" s="8" t="s">
        <v>13</v>
      </c>
      <c r="F134" s="9">
        <v>1</v>
      </c>
      <c r="G134" s="11">
        <f>G129+G130+G133</f>
        <v>0</v>
      </c>
      <c r="I134" s="13">
        <v>125</v>
      </c>
      <c r="J134" s="14"/>
    </row>
    <row r="135" spans="1:10" ht="42" customHeight="1" x14ac:dyDescent="0.15">
      <c r="A135" s="6"/>
      <c r="B135" s="24" t="s">
        <v>111</v>
      </c>
      <c r="C135" s="24"/>
      <c r="D135" s="24"/>
      <c r="E135" s="8" t="s">
        <v>13</v>
      </c>
      <c r="F135" s="9">
        <v>1</v>
      </c>
      <c r="G135" s="12"/>
      <c r="I135" s="13">
        <v>126</v>
      </c>
      <c r="J135" s="14">
        <v>220</v>
      </c>
    </row>
    <row r="136" spans="1:10" ht="42" customHeight="1" x14ac:dyDescent="0.15">
      <c r="A136" s="23" t="s">
        <v>112</v>
      </c>
      <c r="B136" s="24"/>
      <c r="C136" s="24"/>
      <c r="D136" s="24"/>
      <c r="E136" s="8" t="s">
        <v>13</v>
      </c>
      <c r="F136" s="9">
        <v>1</v>
      </c>
      <c r="G136" s="11">
        <f>G134+G135</f>
        <v>0</v>
      </c>
      <c r="I136" s="13">
        <v>127</v>
      </c>
      <c r="J136" s="14"/>
    </row>
    <row r="137" spans="1:10" ht="42" customHeight="1" x14ac:dyDescent="0.15">
      <c r="A137" s="23" t="s">
        <v>116</v>
      </c>
      <c r="B137" s="24"/>
      <c r="C137" s="24"/>
      <c r="D137" s="24"/>
      <c r="E137" s="8" t="s">
        <v>13</v>
      </c>
      <c r="F137" s="9">
        <v>1</v>
      </c>
      <c r="G137" s="11">
        <f>G105+G129</f>
        <v>0</v>
      </c>
      <c r="I137" s="13">
        <v>128</v>
      </c>
      <c r="J137" s="14">
        <v>20</v>
      </c>
    </row>
    <row r="138" spans="1:10" ht="42" customHeight="1" x14ac:dyDescent="0.15">
      <c r="A138" s="23" t="s">
        <v>117</v>
      </c>
      <c r="B138" s="24"/>
      <c r="C138" s="24"/>
      <c r="D138" s="24"/>
      <c r="E138" s="8" t="s">
        <v>13</v>
      </c>
      <c r="F138" s="9">
        <v>1</v>
      </c>
      <c r="G138" s="11">
        <f>G115+G136</f>
        <v>0</v>
      </c>
      <c r="I138" s="13">
        <v>129</v>
      </c>
      <c r="J138" s="14">
        <v>30</v>
      </c>
    </row>
    <row r="139" spans="1:10" ht="42" customHeight="1" x14ac:dyDescent="0.15">
      <c r="A139" s="25" t="s">
        <v>118</v>
      </c>
      <c r="B139" s="26"/>
      <c r="C139" s="26"/>
      <c r="D139" s="26"/>
      <c r="E139" s="15" t="s">
        <v>119</v>
      </c>
      <c r="F139" s="16" t="s">
        <v>119</v>
      </c>
      <c r="G139" s="17">
        <f>G138</f>
        <v>0</v>
      </c>
      <c r="I139" s="18">
        <v>130</v>
      </c>
      <c r="J139" s="18">
        <v>90</v>
      </c>
    </row>
  </sheetData>
  <sheetProtection sheet="1"/>
  <mergeCells count="136">
    <mergeCell ref="A139:D139"/>
    <mergeCell ref="A134:D134"/>
    <mergeCell ref="B135:D135"/>
    <mergeCell ref="A136:D136"/>
    <mergeCell ref="A137:D137"/>
    <mergeCell ref="A138:D138"/>
    <mergeCell ref="A129:D129"/>
    <mergeCell ref="A130:D130"/>
    <mergeCell ref="B131:D131"/>
    <mergeCell ref="A132:D132"/>
    <mergeCell ref="B133:D133"/>
    <mergeCell ref="C124:D124"/>
    <mergeCell ref="D125"/>
    <mergeCell ref="B126:D126"/>
    <mergeCell ref="C127:D127"/>
    <mergeCell ref="D128"/>
    <mergeCell ref="D119"/>
    <mergeCell ref="D120"/>
    <mergeCell ref="C121:D121"/>
    <mergeCell ref="D122"/>
    <mergeCell ref="B123:D123"/>
    <mergeCell ref="B114:D114"/>
    <mergeCell ref="A115:D115"/>
    <mergeCell ref="A116:D116"/>
    <mergeCell ref="B117:D117"/>
    <mergeCell ref="C118:D118"/>
    <mergeCell ref="D109"/>
    <mergeCell ref="B110:D110"/>
    <mergeCell ref="A111:D111"/>
    <mergeCell ref="B112:D112"/>
    <mergeCell ref="A113:D113"/>
    <mergeCell ref="D104"/>
    <mergeCell ref="A105:D105"/>
    <mergeCell ref="A106:D106"/>
    <mergeCell ref="B107:D107"/>
    <mergeCell ref="C108:D108"/>
    <mergeCell ref="D99"/>
    <mergeCell ref="D100"/>
    <mergeCell ref="D101"/>
    <mergeCell ref="B102:D102"/>
    <mergeCell ref="C103:D103"/>
    <mergeCell ref="C94:D94"/>
    <mergeCell ref="D95"/>
    <mergeCell ref="C96:D96"/>
    <mergeCell ref="D97"/>
    <mergeCell ref="D98"/>
    <mergeCell ref="D89"/>
    <mergeCell ref="D90"/>
    <mergeCell ref="C91:D91"/>
    <mergeCell ref="D92"/>
    <mergeCell ref="D93"/>
    <mergeCell ref="D84"/>
    <mergeCell ref="C85:D85"/>
    <mergeCell ref="D86"/>
    <mergeCell ref="C87:D87"/>
    <mergeCell ref="D88"/>
    <mergeCell ref="D79"/>
    <mergeCell ref="D80"/>
    <mergeCell ref="D81"/>
    <mergeCell ref="B82:D82"/>
    <mergeCell ref="C83:D83"/>
    <mergeCell ref="C74:D74"/>
    <mergeCell ref="D75"/>
    <mergeCell ref="D76"/>
    <mergeCell ref="B77:D77"/>
    <mergeCell ref="C78:D78"/>
    <mergeCell ref="B69:D69"/>
    <mergeCell ref="C70:D70"/>
    <mergeCell ref="D71"/>
    <mergeCell ref="D72"/>
    <mergeCell ref="B73:D73"/>
    <mergeCell ref="D64"/>
    <mergeCell ref="D65"/>
    <mergeCell ref="D66"/>
    <mergeCell ref="D67"/>
    <mergeCell ref="D68"/>
    <mergeCell ref="B59:D59"/>
    <mergeCell ref="C60:D60"/>
    <mergeCell ref="D61"/>
    <mergeCell ref="D62"/>
    <mergeCell ref="C63:D63"/>
    <mergeCell ref="C54:D54"/>
    <mergeCell ref="D55"/>
    <mergeCell ref="D56"/>
    <mergeCell ref="D57"/>
    <mergeCell ref="D58"/>
    <mergeCell ref="D49"/>
    <mergeCell ref="D50"/>
    <mergeCell ref="D51"/>
    <mergeCell ref="D52"/>
    <mergeCell ref="B53:D53"/>
    <mergeCell ref="C44:D44"/>
    <mergeCell ref="D45"/>
    <mergeCell ref="D46"/>
    <mergeCell ref="C47:D47"/>
    <mergeCell ref="D48"/>
    <mergeCell ref="D39"/>
    <mergeCell ref="D40"/>
    <mergeCell ref="D41"/>
    <mergeCell ref="D42"/>
    <mergeCell ref="D43"/>
    <mergeCell ref="D34"/>
    <mergeCell ref="D35"/>
    <mergeCell ref="D36"/>
    <mergeCell ref="D37"/>
    <mergeCell ref="C38:D38"/>
    <mergeCell ref="D29"/>
    <mergeCell ref="C30:D30"/>
    <mergeCell ref="D31"/>
    <mergeCell ref="B32:D32"/>
    <mergeCell ref="C33:D33"/>
    <mergeCell ref="D24"/>
    <mergeCell ref="D25"/>
    <mergeCell ref="D26"/>
    <mergeCell ref="D27"/>
    <mergeCell ref="C28:D28"/>
    <mergeCell ref="B19:D19"/>
    <mergeCell ref="C20:D20"/>
    <mergeCell ref="D21"/>
    <mergeCell ref="B22:D22"/>
    <mergeCell ref="C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2021-06-10T11:11:17Z</dcterms:created>
  <dcterms:modified xsi:type="dcterms:W3CDTF">2021-06-10T11:11:26Z</dcterms:modified>
</cp:coreProperties>
</file>